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G:\Il mio Drive\LAVORO\COMMERCIALISTA\DISPENSE\949.52\"/>
    </mc:Choice>
  </mc:AlternateContent>
  <xr:revisionPtr revIDLastSave="0" documentId="13_ncr:1_{2B864737-48D3-42D4-96DA-C87FD3A97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i" sheetId="1" r:id="rId1"/>
    <sheet name="Dati protetti" sheetId="2" state="hidden" r:id="rId2"/>
  </sheets>
  <definedNames>
    <definedName name="Dati_Editabili">dati!$N$12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1PJ/rJs/OAr7a7u467cQO+sF5ggmmIY50L+c8kJgcE="/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6" i="2"/>
  <c r="D47" i="1"/>
  <c r="D37" i="1"/>
  <c r="D42" i="1" s="1"/>
</calcChain>
</file>

<file path=xl/sharedStrings.xml><?xml version="1.0" encoding="utf-8"?>
<sst xmlns="http://schemas.openxmlformats.org/spreadsheetml/2006/main" count="18" uniqueCount="17">
  <si>
    <r>
      <rPr>
        <b/>
        <sz val="16"/>
        <color theme="1"/>
        <rFont val="Aptos Narrow"/>
        <family val="2"/>
      </rPr>
      <t xml:space="preserve">CALCOLO CONTRIBUTO ARTIGIANI </t>
    </r>
    <r>
      <rPr>
        <sz val="11"/>
        <color theme="1"/>
        <rFont val="Aptos Narrow"/>
        <family val="2"/>
      </rPr>
      <t xml:space="preserve">
REGIONE AUTONOMA DELLA SARDEGNA
Deliberazione della Giunta Regionale n. 35/74 del 04/07/2025
ANNUALITA' 2025</t>
    </r>
  </si>
  <si>
    <t>IMPORTO PROGETTO (INTESO INVESTIMENTO LORDO, COMPRESA L'EVENTUALE PARTE NON COPERTA DA FINANZIAMENTO O LEASING</t>
  </si>
  <si>
    <t>IMPORTO FINANZIATO CON FIN. BANCARIO</t>
  </si>
  <si>
    <t>IMPORTO LEASING</t>
  </si>
  <si>
    <t>DURATA IN ANNI DEL FIN. BANCARIO</t>
  </si>
  <si>
    <t>DURATA IN ANNI DEL CONTRATTO DI LEASING</t>
  </si>
  <si>
    <t>NO</t>
  </si>
  <si>
    <t>ACQUISIZIONE DI IMMOBILE CON FIN. O LEASING</t>
  </si>
  <si>
    <t>IMPORTO STIMATO CONTRIBUTO SPETTANTE</t>
  </si>
  <si>
    <t>NOTE</t>
  </si>
  <si>
    <t>SI</t>
  </si>
  <si>
    <t>CONTRIBUTO CONTO CAPITALE</t>
  </si>
  <si>
    <t>CONTRIBUTO CONTO INTERESSI FINANZIAMENTO con immobile</t>
  </si>
  <si>
    <t>CONTRIBUTO CONTO INTERESSI LEASING</t>
  </si>
  <si>
    <t>CONTRIBUTO CONTO INTERESSI FINANZIAMENTO senza immobile</t>
  </si>
  <si>
    <t>CONTRIBUTO CONTO INTERESSI LEASING senza immobile</t>
  </si>
  <si>
    <t>oltre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</si>
</sst>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"/>
  </numFmts>
  <fonts count="8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rial"/>
      <family val="2"/>
    </font>
    <font>
      <sz val="20"/>
      <color theme="1"/>
      <name val="Aptos Narrow"/>
      <family val="2"/>
    </font>
    <font>
      <sz val="11"/>
      <color theme="0"/>
      <name val="Aptos Narrow"/>
      <family val="2"/>
    </font>
    <font>
      <b/>
      <sz val="16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0" fillId="0" borderId="0" xfId="0"/>
    <xf numFmtId="164" fontId="5" fillId="0" borderId="9" xfId="0" applyNumberFormat="1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Protection="1"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2457450" cy="1476375"/>
    <xdr:pic>
      <xdr:nvPicPr>
        <xdr:cNvPr id="2" name="image2.png" descr="Nuovo logo istituzionale per la Regione - Notizie - Ansa.i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50</xdr:row>
      <xdr:rowOff>142875</xdr:rowOff>
    </xdr:from>
    <xdr:ext cx="3352800" cy="2571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00"/>
  <sheetViews>
    <sheetView showGridLines="0" tabSelected="1" topLeftCell="A10" workbookViewId="0">
      <selection activeCell="P18" sqref="P18"/>
    </sheetView>
  </sheetViews>
  <sheetFormatPr defaultColWidth="12.5703125" defaultRowHeight="15" customHeight="1" x14ac:dyDescent="0.25"/>
  <cols>
    <col min="1" max="8" width="7.5703125" customWidth="1"/>
    <col min="9" max="9" width="28.28515625" customWidth="1"/>
    <col min="10" max="26" width="7.5703125" customWidth="1"/>
  </cols>
  <sheetData>
    <row r="2" spans="1:26" x14ac:dyDescent="0.25">
      <c r="E2" s="14" t="s">
        <v>0</v>
      </c>
      <c r="F2" s="7"/>
      <c r="G2" s="7"/>
      <c r="H2" s="7"/>
      <c r="I2" s="7"/>
      <c r="J2" s="7"/>
      <c r="K2" s="7"/>
    </row>
    <row r="3" spans="1:26" ht="15" customHeight="1" x14ac:dyDescent="0.25">
      <c r="E3" s="7"/>
      <c r="F3" s="7"/>
      <c r="G3" s="7"/>
      <c r="H3" s="7"/>
      <c r="I3" s="7"/>
      <c r="J3" s="7"/>
      <c r="K3" s="7"/>
    </row>
    <row r="4" spans="1:26" ht="15" customHeight="1" x14ac:dyDescent="0.25">
      <c r="E4" s="7"/>
      <c r="F4" s="7"/>
      <c r="G4" s="7"/>
      <c r="H4" s="7"/>
      <c r="I4" s="7"/>
      <c r="J4" s="7"/>
      <c r="K4" s="7"/>
    </row>
    <row r="5" spans="1:26" ht="15" customHeight="1" x14ac:dyDescent="0.25">
      <c r="E5" s="7"/>
      <c r="F5" s="7"/>
      <c r="G5" s="7"/>
      <c r="H5" s="7"/>
      <c r="I5" s="7"/>
      <c r="J5" s="7"/>
      <c r="K5" s="7"/>
    </row>
    <row r="6" spans="1:26" ht="15" customHeight="1" x14ac:dyDescent="0.25">
      <c r="E6" s="7"/>
      <c r="F6" s="7"/>
      <c r="G6" s="7"/>
      <c r="H6" s="7"/>
      <c r="I6" s="7"/>
      <c r="J6" s="7"/>
      <c r="K6" s="7"/>
    </row>
    <row r="7" spans="1:26" ht="15" customHeight="1" x14ac:dyDescent="0.25">
      <c r="E7" s="7"/>
      <c r="F7" s="7"/>
      <c r="G7" s="7"/>
      <c r="H7" s="7"/>
      <c r="I7" s="7"/>
      <c r="J7" s="7"/>
      <c r="K7" s="7"/>
    </row>
    <row r="8" spans="1:26" x14ac:dyDescent="0.25">
      <c r="E8" s="5"/>
      <c r="F8" s="5"/>
      <c r="G8" s="5"/>
      <c r="H8" s="5"/>
      <c r="I8" s="5"/>
      <c r="J8" s="5"/>
      <c r="K8" s="5"/>
    </row>
    <row r="12" spans="1:26" ht="48.75" customHeight="1" x14ac:dyDescent="0.25">
      <c r="A12" s="1"/>
      <c r="B12" s="1"/>
      <c r="C12" s="1"/>
      <c r="D12" s="17">
        <v>58000</v>
      </c>
      <c r="E12" s="18"/>
      <c r="F12" s="1"/>
      <c r="G12" s="15" t="s">
        <v>1</v>
      </c>
      <c r="H12" s="5"/>
      <c r="I12" s="5"/>
      <c r="J12" s="1"/>
      <c r="K12" s="1"/>
      <c r="L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4" spans="1:26" ht="15" customHeight="1" x14ac:dyDescent="0.25">
      <c r="M14" s="16"/>
    </row>
    <row r="15" spans="1:26" x14ac:dyDescent="0.25">
      <c r="D15" s="19">
        <v>32000</v>
      </c>
      <c r="E15" s="20"/>
      <c r="G15" s="2"/>
      <c r="H15" s="2"/>
      <c r="I15" s="2"/>
    </row>
    <row r="16" spans="1:26" x14ac:dyDescent="0.25">
      <c r="D16" s="21"/>
      <c r="E16" s="22"/>
      <c r="G16" s="4" t="s">
        <v>2</v>
      </c>
      <c r="H16" s="5"/>
      <c r="I16" s="5"/>
    </row>
    <row r="19" spans="4:9" x14ac:dyDescent="0.25">
      <c r="D19" s="19">
        <v>26000</v>
      </c>
      <c r="E19" s="20"/>
    </row>
    <row r="20" spans="4:9" x14ac:dyDescent="0.25">
      <c r="D20" s="21"/>
      <c r="E20" s="22"/>
      <c r="G20" s="4" t="s">
        <v>3</v>
      </c>
      <c r="H20" s="5"/>
      <c r="I20" s="5"/>
    </row>
    <row r="21" spans="4:9" ht="15.75" customHeight="1" x14ac:dyDescent="0.25"/>
    <row r="22" spans="4:9" ht="15.75" customHeight="1" x14ac:dyDescent="0.25"/>
    <row r="23" spans="4:9" ht="15.75" customHeight="1" x14ac:dyDescent="0.25"/>
    <row r="24" spans="4:9" ht="15.75" customHeight="1" x14ac:dyDescent="0.25">
      <c r="D24" s="23">
        <v>6</v>
      </c>
      <c r="G24" s="4" t="s">
        <v>4</v>
      </c>
      <c r="H24" s="5"/>
      <c r="I24" s="5"/>
    </row>
    <row r="25" spans="4:9" ht="15.75" customHeight="1" x14ac:dyDescent="0.25"/>
    <row r="26" spans="4:9" ht="15.75" customHeight="1" x14ac:dyDescent="0.25"/>
    <row r="27" spans="4:9" ht="15.75" customHeight="1" x14ac:dyDescent="0.25">
      <c r="D27" s="24">
        <v>5</v>
      </c>
      <c r="G27" s="4" t="s">
        <v>5</v>
      </c>
      <c r="H27" s="5"/>
      <c r="I27" s="5"/>
    </row>
    <row r="28" spans="4:9" ht="15.75" customHeight="1" x14ac:dyDescent="0.25"/>
    <row r="29" spans="4:9" ht="15.75" customHeight="1" x14ac:dyDescent="0.25"/>
    <row r="30" spans="4:9" ht="15.75" customHeight="1" x14ac:dyDescent="0.25">
      <c r="D30" s="24" t="s">
        <v>6</v>
      </c>
      <c r="G30" s="4" t="s">
        <v>7</v>
      </c>
      <c r="H30" s="5"/>
      <c r="I30" s="5"/>
    </row>
    <row r="31" spans="4:9" ht="15.75" customHeight="1" x14ac:dyDescent="0.25"/>
    <row r="32" spans="4:9" ht="15.75" customHeight="1" x14ac:dyDescent="0.25"/>
    <row r="33" spans="4:9" ht="15.75" customHeight="1" x14ac:dyDescent="0.25">
      <c r="D33" s="6" t="s">
        <v>8</v>
      </c>
      <c r="E33" s="7"/>
      <c r="F33" s="7"/>
      <c r="G33" s="7"/>
      <c r="H33" s="7"/>
      <c r="I33" s="7"/>
    </row>
    <row r="34" spans="4:9" ht="15.75" customHeight="1" x14ac:dyDescent="0.25">
      <c r="D34" s="5"/>
      <c r="E34" s="5"/>
      <c r="F34" s="5"/>
      <c r="G34" s="5"/>
      <c r="H34" s="5"/>
      <c r="I34" s="5"/>
    </row>
    <row r="35" spans="4:9" ht="15.75" customHeight="1" x14ac:dyDescent="0.25"/>
    <row r="36" spans="4:9" ht="15.75" customHeight="1" x14ac:dyDescent="0.25"/>
    <row r="37" spans="4:9" ht="15.75" customHeight="1" x14ac:dyDescent="0.25">
      <c r="D37" s="8">
        <f>'Dati protetti'!F6+'Dati protetti'!F8+'Dati protetti'!F9+'Dati protetti'!F10+'Dati protetti'!F11</f>
        <v>28030</v>
      </c>
      <c r="E37" s="9"/>
      <c r="F37" s="9"/>
      <c r="G37" s="9"/>
      <c r="H37" s="9"/>
      <c r="I37" s="10"/>
    </row>
    <row r="38" spans="4:9" ht="15.75" customHeight="1" x14ac:dyDescent="0.25">
      <c r="D38" s="11"/>
      <c r="E38" s="12"/>
      <c r="F38" s="12"/>
      <c r="G38" s="12"/>
      <c r="H38" s="12"/>
      <c r="I38" s="13"/>
    </row>
    <row r="39" spans="4:9" ht="15.75" customHeight="1" x14ac:dyDescent="0.25"/>
    <row r="40" spans="4:9" ht="15.75" customHeight="1" x14ac:dyDescent="0.25">
      <c r="D40" s="4" t="s">
        <v>9</v>
      </c>
      <c r="E40" s="5"/>
      <c r="F40" s="5"/>
    </row>
    <row r="41" spans="4:9" ht="15.75" customHeight="1" x14ac:dyDescent="0.25"/>
    <row r="42" spans="4:9" ht="15.75" customHeight="1" x14ac:dyDescent="0.25">
      <c r="D42" s="14" t="str">
        <f>IF(D37&gt;0,"*L'importo si intende importo stimato, il calcolo effettivo verrà effettuato soltanto dopo lo studio della documentazione e relativo caricamento sul portale SIPES.","")</f>
        <v>*L'importo si intende importo stimato, il calcolo effettivo verrà effettuato soltanto dopo lo studio della documentazione e relativo caricamento sul portale SIPES.</v>
      </c>
      <c r="E42" s="7"/>
      <c r="F42" s="7"/>
      <c r="G42" s="7"/>
      <c r="H42" s="7"/>
    </row>
    <row r="43" spans="4:9" ht="15.75" customHeight="1" x14ac:dyDescent="0.25">
      <c r="D43" s="7"/>
      <c r="E43" s="7"/>
      <c r="F43" s="7"/>
      <c r="G43" s="7"/>
      <c r="H43" s="7"/>
    </row>
    <row r="44" spans="4:9" ht="33.75" customHeight="1" x14ac:dyDescent="0.25">
      <c r="D44" s="7"/>
      <c r="E44" s="7"/>
      <c r="F44" s="7"/>
      <c r="G44" s="7"/>
      <c r="H44" s="7"/>
    </row>
    <row r="45" spans="4:9" ht="15.75" customHeight="1" x14ac:dyDescent="0.25"/>
    <row r="46" spans="4:9" ht="15.75" customHeight="1" x14ac:dyDescent="0.25"/>
    <row r="47" spans="4:9" ht="15.75" customHeight="1" x14ac:dyDescent="0.25">
      <c r="D47" s="14" t="str">
        <f>IF(D15&lt;5000,"*Importo finaziamento bancario inferiore al minimale indicato nel bando",IF(D19&lt;5000,"*Importo contratto di leasing inferiore al minimale indicato nel bando",""))</f>
        <v/>
      </c>
      <c r="E47" s="7"/>
      <c r="F47" s="7"/>
      <c r="G47" s="7"/>
      <c r="H47" s="7"/>
    </row>
    <row r="48" spans="4:9" ht="15.75" customHeight="1" x14ac:dyDescent="0.25">
      <c r="D48" s="7"/>
      <c r="E48" s="7"/>
      <c r="F48" s="7"/>
      <c r="G48" s="7"/>
      <c r="H48" s="7"/>
    </row>
    <row r="49" spans="5:9" ht="15.75" customHeight="1" x14ac:dyDescent="0.25"/>
    <row r="50" spans="5:9" ht="15.75" customHeight="1" x14ac:dyDescent="0.25"/>
    <row r="51" spans="5:9" ht="15.75" customHeight="1" x14ac:dyDescent="0.25"/>
    <row r="52" spans="5:9" ht="15.75" customHeight="1" x14ac:dyDescent="0.25">
      <c r="E52" s="2"/>
      <c r="F52" s="2"/>
      <c r="G52" s="2"/>
      <c r="H52" s="2"/>
      <c r="I52" s="2"/>
    </row>
    <row r="53" spans="5:9" ht="15.75" customHeight="1" x14ac:dyDescent="0.25">
      <c r="E53" s="2"/>
      <c r="F53" s="2"/>
      <c r="G53" s="2"/>
      <c r="H53" s="2"/>
      <c r="I53" s="2"/>
    </row>
    <row r="54" spans="5:9" ht="15.75" customHeight="1" x14ac:dyDescent="0.25">
      <c r="E54" s="2"/>
      <c r="F54" s="2"/>
      <c r="G54" s="2"/>
      <c r="H54" s="2"/>
      <c r="I54" s="2"/>
    </row>
    <row r="55" spans="5:9" ht="15.75" customHeight="1" x14ac:dyDescent="0.25">
      <c r="E55" s="2"/>
      <c r="F55" s="2"/>
      <c r="G55" s="2"/>
      <c r="H55" s="2"/>
      <c r="I55" s="2"/>
    </row>
    <row r="56" spans="5:9" ht="15.75" customHeight="1" x14ac:dyDescent="0.25">
      <c r="E56" s="2"/>
      <c r="F56" s="2"/>
      <c r="G56" s="2"/>
      <c r="H56" s="2"/>
      <c r="I56" s="2"/>
    </row>
    <row r="57" spans="5:9" ht="15.75" customHeight="1" x14ac:dyDescent="0.25">
      <c r="E57" s="2"/>
      <c r="F57" s="2"/>
      <c r="G57" s="2"/>
      <c r="H57" s="2"/>
      <c r="I57" s="2"/>
    </row>
    <row r="58" spans="5:9" ht="15.75" customHeight="1" x14ac:dyDescent="0.25">
      <c r="E58" s="2"/>
      <c r="F58" s="2"/>
      <c r="G58" s="2"/>
      <c r="H58" s="2"/>
      <c r="I58" s="2"/>
    </row>
    <row r="59" spans="5:9" ht="15.75" customHeight="1" x14ac:dyDescent="0.25">
      <c r="E59" s="2"/>
      <c r="F59" s="2"/>
      <c r="G59" s="2"/>
      <c r="H59" s="2"/>
      <c r="I59" s="2"/>
    </row>
    <row r="60" spans="5:9" ht="15.75" customHeight="1" x14ac:dyDescent="0.25">
      <c r="E60" s="2"/>
      <c r="F60" s="2"/>
      <c r="G60" s="2"/>
      <c r="H60" s="2"/>
      <c r="I60" s="2"/>
    </row>
    <row r="61" spans="5:9" ht="15.75" customHeight="1" x14ac:dyDescent="0.25">
      <c r="E61" s="2"/>
      <c r="F61" s="2"/>
      <c r="G61" s="2"/>
      <c r="H61" s="2"/>
      <c r="I61" s="2"/>
    </row>
    <row r="62" spans="5:9" ht="15.75" customHeight="1" x14ac:dyDescent="0.25"/>
    <row r="63" spans="5:9" ht="15.75" customHeight="1" x14ac:dyDescent="0.25"/>
    <row r="64" spans="5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y3lR9Auh9mrdjiDAJafeDp1gNza5hnzsl/OPHHnJFkqq+50oHUKahOfd+YEDyWoPftqBHaMRqZsFt0+4XCOBHg==" saltValue="0YXZCSKqO1azQw/46YUDlQ==" spinCount="100000" sheet="1" objects="1" scenarios="1"/>
  <mergeCells count="15">
    <mergeCell ref="D40:F40"/>
    <mergeCell ref="D42:H44"/>
    <mergeCell ref="D47:H48"/>
    <mergeCell ref="E2:K8"/>
    <mergeCell ref="D12:E12"/>
    <mergeCell ref="G12:I12"/>
    <mergeCell ref="D15:E16"/>
    <mergeCell ref="G16:I16"/>
    <mergeCell ref="D19:E20"/>
    <mergeCell ref="G20:I20"/>
    <mergeCell ref="G24:I24"/>
    <mergeCell ref="G27:I27"/>
    <mergeCell ref="G30:I30"/>
    <mergeCell ref="D33:I34"/>
    <mergeCell ref="D37:I38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'Dati protetti'!$C$2:$C$4</xm:f>
          </x14:formula1>
          <xm:sqref>D30</xm:sqref>
        </x14:dataValidation>
        <x14:dataValidation type="list" allowBlank="1" showInputMessage="1" showErrorMessage="1" prompt="IMPOSTA DURATA" xr:uid="{00000000-0002-0000-0000-000001000000}">
          <x14:formula1>
            <xm:f>'Dati protetti'!$B$2:$B$23</xm:f>
          </x14:formula1>
          <xm:sqref>D24 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4" width="8" customWidth="1"/>
    <col min="5" max="5" width="24.85546875" customWidth="1"/>
    <col min="6" max="6" width="21.28515625" customWidth="1"/>
    <col min="7" max="26" width="7.5703125" customWidth="1"/>
  </cols>
  <sheetData>
    <row r="1" spans="1:26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3"/>
      <c r="B3" s="3">
        <v>1</v>
      </c>
      <c r="C3" s="3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3"/>
      <c r="B4" s="3">
        <v>2</v>
      </c>
      <c r="C4" s="3" t="s">
        <v>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3"/>
      <c r="B5" s="3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3"/>
      <c r="B6" s="3">
        <v>4</v>
      </c>
      <c r="C6" s="3"/>
      <c r="D6" s="3"/>
      <c r="E6" s="3" t="s">
        <v>11</v>
      </c>
      <c r="F6" s="3">
        <f>dati!D12*0.4</f>
        <v>23200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3"/>
      <c r="B7" s="3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3"/>
      <c r="B8" s="3">
        <v>6</v>
      </c>
      <c r="C8" s="3"/>
      <c r="D8" s="3"/>
      <c r="E8" s="3" t="s">
        <v>12</v>
      </c>
      <c r="F8" s="3" t="b">
        <f>IF(dati!D30="SI",IF(dati!D24&lt;12,dati!D15*0.015*dati!D24,dati!D15*0.015*12))</f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>
        <v>7</v>
      </c>
      <c r="C9" s="3"/>
      <c r="D9" s="3"/>
      <c r="E9" s="3" t="s">
        <v>13</v>
      </c>
      <c r="F9" s="3" t="b">
        <f>IF(dati!D30="SI",IF(dati!D27&lt;12,dati!D19*0.015*dati!D27,dati!D19*0.015*12))</f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/>
      <c r="B10" s="3">
        <v>8</v>
      </c>
      <c r="C10" s="3"/>
      <c r="D10" s="3"/>
      <c r="E10" s="3" t="s">
        <v>14</v>
      </c>
      <c r="F10" s="3">
        <f>IF(dati!D30="NO",IF(dati!D24&lt;6,dati!D15*0.015*dati!D24,dati!D15*0.015*6))</f>
        <v>2880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3">
        <v>9</v>
      </c>
      <c r="C11" s="3"/>
      <c r="D11" s="3"/>
      <c r="E11" s="3" t="s">
        <v>15</v>
      </c>
      <c r="F11" s="3">
        <f>IF(dati!D30="NO",IF(dati!D27&lt;6,dati!D19*0.015*dati!D27,dati!D19*0.015*6))</f>
        <v>1950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3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 t="s">
        <v>16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</vt:lpstr>
      <vt:lpstr>Dati protetti</vt:lpstr>
      <vt:lpstr>Dati_Editabili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SATTA</dc:creator>
  <cp:lastModifiedBy>PAOLO SATTA</cp:lastModifiedBy>
  <dcterms:created xsi:type="dcterms:W3CDTF">2025-07-18T06:33:52Z</dcterms:created>
  <dcterms:modified xsi:type="dcterms:W3CDTF">2025-07-18T08:24:24Z</dcterms:modified>
</cp:coreProperties>
</file>